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okumenter til hjemmesiden\OmTinglysningsretten\Statistik\Udvalgte dokumenttyper\2025\"/>
    </mc:Choice>
  </mc:AlternateContent>
  <xr:revisionPtr revIDLastSave="0" documentId="8_{33FB5F66-5387-406D-87E9-9C081959C0A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0" r:id="rId1"/>
    <sheet name="2024" sheetId="9" r:id="rId2"/>
    <sheet name="2023" sheetId="5" r:id="rId3"/>
    <sheet name="2022" sheetId="6" r:id="rId4"/>
    <sheet name="2021" sheetId="7" r:id="rId5"/>
    <sheet name="2020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" i="10" l="1"/>
  <c r="O11" i="10"/>
  <c r="O10" i="10"/>
  <c r="O9" i="10"/>
  <c r="O8" i="10"/>
  <c r="O7" i="10"/>
  <c r="O6" i="10"/>
  <c r="O5" i="10"/>
  <c r="O4" i="10"/>
  <c r="O12" i="9"/>
  <c r="O11" i="9"/>
  <c r="O10" i="9"/>
  <c r="O9" i="9"/>
  <c r="O8" i="9"/>
  <c r="O7" i="9"/>
  <c r="O6" i="9"/>
  <c r="O5" i="9"/>
  <c r="O4" i="9"/>
  <c r="O12" i="8" l="1"/>
  <c r="O11" i="8"/>
  <c r="O10" i="8"/>
  <c r="O9" i="8"/>
  <c r="O8" i="8"/>
  <c r="O7" i="8"/>
  <c r="O6" i="8"/>
  <c r="O5" i="8"/>
  <c r="O4" i="8"/>
  <c r="O12" i="7"/>
  <c r="O11" i="7"/>
  <c r="O10" i="7"/>
  <c r="O9" i="7"/>
  <c r="O8" i="7"/>
  <c r="O7" i="7"/>
  <c r="O6" i="7"/>
  <c r="O5" i="7"/>
  <c r="O4" i="7"/>
  <c r="O12" i="6"/>
  <c r="O11" i="6"/>
  <c r="O10" i="6"/>
  <c r="O9" i="6"/>
  <c r="O8" i="6"/>
  <c r="O7" i="6"/>
  <c r="O6" i="6"/>
  <c r="O5" i="6"/>
  <c r="O4" i="6"/>
  <c r="O11" i="5" l="1"/>
  <c r="O6" i="5"/>
  <c r="O5" i="5"/>
  <c r="O12" i="5"/>
  <c r="O8" i="5"/>
  <c r="O9" i="5"/>
  <c r="O7" i="5"/>
  <c r="O4" i="5"/>
  <c r="O10" i="5"/>
</calcChain>
</file>

<file path=xl/sharedStrings.xml><?xml version="1.0" encoding="utf-8"?>
<sst xmlns="http://schemas.openxmlformats.org/spreadsheetml/2006/main" count="138" uniqueCount="28">
  <si>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</si>
  <si>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</si>
  <si>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</si>
  <si>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</si>
  <si>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</si>
  <si>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</si>
  <si>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</si>
  <si>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</si>
  <si>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</si>
  <si>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</si>
  <si>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</si>
  <si>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</si>
  <si>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I alt</t>
  </si>
  <si>
    <t>Virksomhedspant</t>
  </si>
  <si>
    <t>Fordringspant</t>
  </si>
  <si>
    <t>Høstpant</t>
  </si>
  <si>
    <t>Testamenter</t>
  </si>
  <si>
    <t>Ægtepagter</t>
  </si>
  <si>
    <t>Værgemål</t>
  </si>
  <si>
    <t>Pantsætningsforbud Personbogen</t>
  </si>
  <si>
    <t>Fremtidsfuldmagter</t>
  </si>
  <si>
    <t>Fremtidsfuldmagter - sat i kraft</t>
  </si>
  <si>
    <t>Tinglysningsrettens statistik over udvalgte dokumenttyper 2023</t>
  </si>
  <si>
    <t>Tinglysningsrettens statistik over udvalgte dokumenttyper 2022</t>
  </si>
  <si>
    <t>Tinglysningsrettens statistik over udvalgte dokumenttyper 2021</t>
  </si>
  <si>
    <t>Tinglysningsrettens statistik over udvalgte dokumenttyper 2020</t>
  </si>
  <si>
    <t>Tinglysningsrettens statistik over udvalgte dokumenttyper 2024</t>
  </si>
  <si>
    <t>Tinglysningsrettens statistik over udvalgte dokumenttyper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</si>
</sst>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C12E-9316-499B-A24F-DF97EF430910}">
  <sheetPr>
    <pageSetUpPr fitToPage="1"/>
  </sheetPr>
  <dimension ref="B1:O12"/>
  <sheetViews>
    <sheetView tabSelected="1" workbookViewId="0">
      <selection activeCell="B1" sqref="B1:O1"/>
    </sheetView>
  </sheetViews>
  <sheetFormatPr defaultRowHeight="14.25" x14ac:dyDescent="0.2"/>
  <cols>
    <col min="1" max="1" width="0.85546875" style="5" customWidth="1"/>
    <col min="2" max="2" width="30" style="5" customWidth="1"/>
    <col min="3" max="15" width="11.28515625" style="5" customWidth="1"/>
    <col min="16" max="16" width="21.85546875" style="5" bestFit="1" customWidth="1"/>
    <col min="17" max="18" width="9.140625" style="5"/>
    <col min="19" max="19" width="14.28515625" style="5" bestFit="1" customWidth="1"/>
    <col min="20" max="16384" width="9.140625" style="5"/>
  </cols>
  <sheetData>
    <row r="1" spans="2:15" ht="20.25" x14ac:dyDescent="0.2">
      <c r="B1" s="8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2:15" ht="12" customHeight="1" x14ac:dyDescent="0.2"/>
    <row r="3" spans="2:15" s="6" customFormat="1" ht="15.95" customHeight="1" x14ac:dyDescent="0.2">
      <c r="B3" s="7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</row>
    <row r="4" spans="2:15" s="6" customFormat="1" ht="15.95" customHeight="1" x14ac:dyDescent="0.2">
      <c r="B4" s="2" t="s">
        <v>14</v>
      </c>
      <c r="C4" s="3">
        <v>20</v>
      </c>
      <c r="D4" s="3">
        <v>17</v>
      </c>
      <c r="E4" s="3">
        <v>23</v>
      </c>
      <c r="F4" s="3"/>
      <c r="G4" s="3"/>
      <c r="H4" s="3"/>
      <c r="I4" s="3"/>
      <c r="J4" s="3"/>
      <c r="K4" s="3"/>
      <c r="L4" s="3"/>
      <c r="M4" s="3"/>
      <c r="N4" s="3"/>
      <c r="O4" s="4">
        <f t="shared" ref="O4:O12" si="0">SUM(C4:N4)</f>
        <v>60</v>
      </c>
    </row>
    <row r="5" spans="2:15" s="6" customFormat="1" ht="15.95" customHeight="1" x14ac:dyDescent="0.2">
      <c r="B5" s="2" t="s">
        <v>20</v>
      </c>
      <c r="C5" s="3">
        <v>17211</v>
      </c>
      <c r="D5" s="3">
        <v>16748</v>
      </c>
      <c r="E5" s="3">
        <v>17452</v>
      </c>
      <c r="F5" s="3"/>
      <c r="G5" s="3"/>
      <c r="H5" s="3"/>
      <c r="I5" s="3"/>
      <c r="J5" s="3"/>
      <c r="K5" s="3"/>
      <c r="L5" s="3"/>
      <c r="M5" s="3"/>
      <c r="N5" s="3"/>
      <c r="O5" s="4">
        <f t="shared" si="0"/>
        <v>51411</v>
      </c>
    </row>
    <row r="6" spans="2:15" s="6" customFormat="1" ht="15.95" customHeight="1" x14ac:dyDescent="0.2">
      <c r="B6" s="2" t="s">
        <v>21</v>
      </c>
      <c r="C6" s="3">
        <v>429</v>
      </c>
      <c r="D6" s="3">
        <v>328</v>
      </c>
      <c r="E6" s="3">
        <v>309</v>
      </c>
      <c r="F6" s="3"/>
      <c r="G6" s="3"/>
      <c r="H6" s="3"/>
      <c r="I6" s="3"/>
      <c r="J6" s="3"/>
      <c r="K6" s="3"/>
      <c r="L6" s="3"/>
      <c r="M6" s="3"/>
      <c r="N6" s="3"/>
      <c r="O6" s="4">
        <f t="shared" si="0"/>
        <v>1066</v>
      </c>
    </row>
    <row r="7" spans="2:15" s="6" customFormat="1" ht="15.95" customHeight="1" x14ac:dyDescent="0.2">
      <c r="B7" s="2" t="s">
        <v>15</v>
      </c>
      <c r="C7" s="3">
        <v>7</v>
      </c>
      <c r="D7" s="3">
        <v>19</v>
      </c>
      <c r="E7" s="3">
        <v>28</v>
      </c>
      <c r="F7" s="3"/>
      <c r="G7" s="3"/>
      <c r="H7" s="3"/>
      <c r="I7" s="3"/>
      <c r="J7" s="3"/>
      <c r="K7" s="3"/>
      <c r="L7" s="3"/>
      <c r="M7" s="3"/>
      <c r="N7" s="3"/>
      <c r="O7" s="4">
        <f t="shared" si="0"/>
        <v>54</v>
      </c>
    </row>
    <row r="8" spans="2:15" s="6" customFormat="1" ht="15.95" customHeight="1" x14ac:dyDescent="0.2">
      <c r="B8" s="2" t="s">
        <v>19</v>
      </c>
      <c r="C8" s="3">
        <v>56</v>
      </c>
      <c r="D8" s="3">
        <v>31</v>
      </c>
      <c r="E8" s="3">
        <v>57</v>
      </c>
      <c r="F8" s="3"/>
      <c r="G8" s="3"/>
      <c r="H8" s="3"/>
      <c r="I8" s="3"/>
      <c r="J8" s="3"/>
      <c r="K8" s="3"/>
      <c r="L8" s="3"/>
      <c r="M8" s="3"/>
      <c r="N8" s="3"/>
      <c r="O8" s="4">
        <f t="shared" si="0"/>
        <v>144</v>
      </c>
    </row>
    <row r="9" spans="2:15" s="6" customFormat="1" ht="15.95" customHeight="1" x14ac:dyDescent="0.2">
      <c r="B9" s="2" t="s">
        <v>16</v>
      </c>
      <c r="C9" s="3">
        <v>10022</v>
      </c>
      <c r="D9" s="3">
        <v>11761</v>
      </c>
      <c r="E9" s="3">
        <v>15657</v>
      </c>
      <c r="F9" s="3"/>
      <c r="G9" s="3"/>
      <c r="H9" s="3"/>
      <c r="I9" s="3"/>
      <c r="J9" s="3"/>
      <c r="K9" s="3"/>
      <c r="L9" s="3"/>
      <c r="M9" s="3"/>
      <c r="N9" s="3"/>
      <c r="O9" s="4">
        <f t="shared" si="0"/>
        <v>37440</v>
      </c>
    </row>
    <row r="10" spans="2:15" s="6" customFormat="1" ht="15.95" customHeight="1" x14ac:dyDescent="0.2">
      <c r="B10" s="2" t="s">
        <v>13</v>
      </c>
      <c r="C10" s="3">
        <v>187</v>
      </c>
      <c r="D10" s="3">
        <v>170</v>
      </c>
      <c r="E10" s="3">
        <v>185</v>
      </c>
      <c r="F10" s="3"/>
      <c r="G10" s="3"/>
      <c r="H10" s="3"/>
      <c r="I10" s="3"/>
      <c r="J10" s="3"/>
      <c r="K10" s="3"/>
      <c r="L10" s="3"/>
      <c r="M10" s="3"/>
      <c r="N10" s="3"/>
      <c r="O10" s="4">
        <f t="shared" si="0"/>
        <v>542</v>
      </c>
    </row>
    <row r="11" spans="2:15" s="6" customFormat="1" ht="15.95" customHeight="1" x14ac:dyDescent="0.2">
      <c r="B11" s="2" t="s">
        <v>18</v>
      </c>
      <c r="C11" s="3">
        <v>10</v>
      </c>
      <c r="D11" s="3">
        <v>16</v>
      </c>
      <c r="E11" s="3">
        <v>18</v>
      </c>
      <c r="F11" s="3"/>
      <c r="G11" s="3"/>
      <c r="H11" s="3"/>
      <c r="I11" s="3"/>
      <c r="J11" s="3"/>
      <c r="K11" s="3"/>
      <c r="L11" s="3"/>
      <c r="M11" s="3"/>
      <c r="N11" s="3"/>
      <c r="O11" s="4">
        <f t="shared" si="0"/>
        <v>44</v>
      </c>
    </row>
    <row r="12" spans="2:15" s="6" customFormat="1" ht="15.95" customHeight="1" x14ac:dyDescent="0.2">
      <c r="B12" s="2" t="s">
        <v>17</v>
      </c>
      <c r="C12" s="3">
        <v>882</v>
      </c>
      <c r="D12" s="3">
        <v>892</v>
      </c>
      <c r="E12" s="3">
        <v>974</v>
      </c>
      <c r="F12" s="3"/>
      <c r="G12" s="3"/>
      <c r="H12" s="3"/>
      <c r="I12" s="3"/>
      <c r="J12" s="3"/>
      <c r="K12" s="3"/>
      <c r="L12" s="3"/>
      <c r="M12" s="3"/>
      <c r="N12" s="3"/>
      <c r="O12" s="4">
        <f t="shared" si="0"/>
        <v>2748</v>
      </c>
    </row>
  </sheetData>
  <mergeCells count="1">
    <mergeCell ref="B1:O1"/>
  </mergeCells>
  <pageMargins left="0.74803149606299213" right="0.74803149606299213" top="0.98425196850393704" bottom="0.98425196850393704" header="0" footer="0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CA61C-284C-471A-AF98-5E7901C05F13}">
  <sheetPr>
    <pageSetUpPr fitToPage="1"/>
  </sheetPr>
  <dimension ref="B1:O12"/>
  <sheetViews>
    <sheetView workbookViewId="0">
      <selection activeCell="O9" sqref="O9"/>
    </sheetView>
  </sheetViews>
  <sheetFormatPr defaultRowHeight="14.25" x14ac:dyDescent="0.2"/>
  <cols>
    <col min="1" max="1" width="0.85546875" style="5" customWidth="1"/>
    <col min="2" max="2" width="30" style="5" customWidth="1"/>
    <col min="3" max="15" width="11.28515625" style="5" customWidth="1"/>
    <col min="16" max="16" width="21.85546875" style="5" bestFit="1" customWidth="1"/>
    <col min="17" max="18" width="9.140625" style="5"/>
    <col min="19" max="19" width="14.28515625" style="5" bestFit="1" customWidth="1"/>
    <col min="20" max="16384" width="9.140625" style="5"/>
  </cols>
  <sheetData>
    <row r="1" spans="2:15" ht="20.25" x14ac:dyDescent="0.2">
      <c r="B1" s="8" t="s">
        <v>26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2:15" ht="12" customHeight="1" x14ac:dyDescent="0.2"/>
    <row r="3" spans="2:15" s="6" customFormat="1" ht="15.95" customHeight="1" x14ac:dyDescent="0.2">
      <c r="B3" s="7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</row>
    <row r="4" spans="2:15" s="6" customFormat="1" ht="15.95" customHeight="1" x14ac:dyDescent="0.2">
      <c r="B4" s="2" t="s">
        <v>14</v>
      </c>
      <c r="C4" s="3">
        <v>20</v>
      </c>
      <c r="D4" s="3">
        <v>19</v>
      </c>
      <c r="E4" s="3">
        <v>13</v>
      </c>
      <c r="F4" s="3">
        <v>24</v>
      </c>
      <c r="G4" s="3">
        <v>13</v>
      </c>
      <c r="H4" s="3">
        <v>20</v>
      </c>
      <c r="I4" s="3">
        <v>14</v>
      </c>
      <c r="J4" s="3">
        <v>9</v>
      </c>
      <c r="K4" s="3">
        <v>15</v>
      </c>
      <c r="L4" s="3">
        <v>14</v>
      </c>
      <c r="M4" s="3">
        <v>16</v>
      </c>
      <c r="N4" s="3">
        <v>17</v>
      </c>
      <c r="O4" s="4">
        <f t="shared" ref="O4:O12" si="0">SUM(C4:N4)</f>
        <v>194</v>
      </c>
    </row>
    <row r="5" spans="2:15" s="6" customFormat="1" ht="15.95" customHeight="1" x14ac:dyDescent="0.2">
      <c r="B5" s="2" t="s">
        <v>20</v>
      </c>
      <c r="C5" s="3">
        <v>11085</v>
      </c>
      <c r="D5" s="3">
        <v>11019</v>
      </c>
      <c r="E5" s="3">
        <v>10408</v>
      </c>
      <c r="F5" s="3">
        <v>11919</v>
      </c>
      <c r="G5" s="3">
        <v>12187</v>
      </c>
      <c r="H5" s="3">
        <v>11401</v>
      </c>
      <c r="I5" s="3">
        <v>11928</v>
      </c>
      <c r="J5" s="3">
        <v>12950</v>
      </c>
      <c r="K5" s="3">
        <v>14422</v>
      </c>
      <c r="L5" s="3">
        <v>17666</v>
      </c>
      <c r="M5" s="3">
        <v>16615</v>
      </c>
      <c r="N5" s="3">
        <v>12771</v>
      </c>
      <c r="O5" s="4">
        <f t="shared" si="0"/>
        <v>154371</v>
      </c>
    </row>
    <row r="6" spans="2:15" s="6" customFormat="1" ht="15.95" customHeight="1" x14ac:dyDescent="0.2">
      <c r="B6" s="2" t="s">
        <v>21</v>
      </c>
      <c r="C6" s="3">
        <v>306</v>
      </c>
      <c r="D6" s="3">
        <v>201</v>
      </c>
      <c r="E6" s="3">
        <v>114</v>
      </c>
      <c r="F6" s="3">
        <v>115</v>
      </c>
      <c r="G6" s="3">
        <v>124</v>
      </c>
      <c r="H6" s="3">
        <v>175</v>
      </c>
      <c r="I6" s="3">
        <v>116</v>
      </c>
      <c r="J6" s="3">
        <v>138</v>
      </c>
      <c r="K6" s="3">
        <v>249</v>
      </c>
      <c r="L6" s="3">
        <v>146</v>
      </c>
      <c r="M6" s="3">
        <v>501</v>
      </c>
      <c r="N6" s="3">
        <v>333</v>
      </c>
      <c r="O6" s="4">
        <f t="shared" si="0"/>
        <v>2518</v>
      </c>
    </row>
    <row r="7" spans="2:15" s="6" customFormat="1" ht="15.95" customHeight="1" x14ac:dyDescent="0.2">
      <c r="B7" s="2" t="s">
        <v>15</v>
      </c>
      <c r="C7" s="3">
        <v>13</v>
      </c>
      <c r="D7" s="3">
        <v>17</v>
      </c>
      <c r="E7" s="3">
        <v>26</v>
      </c>
      <c r="F7" s="3">
        <v>11</v>
      </c>
      <c r="G7" s="3">
        <v>5</v>
      </c>
      <c r="H7" s="3">
        <v>2</v>
      </c>
      <c r="I7" s="3">
        <v>12</v>
      </c>
      <c r="J7" s="3">
        <v>25</v>
      </c>
      <c r="K7" s="3">
        <v>25</v>
      </c>
      <c r="L7" s="3">
        <v>20</v>
      </c>
      <c r="M7" s="3">
        <v>8</v>
      </c>
      <c r="N7" s="3">
        <v>8</v>
      </c>
      <c r="O7" s="4">
        <f t="shared" si="0"/>
        <v>172</v>
      </c>
    </row>
    <row r="8" spans="2:15" s="6" customFormat="1" ht="15.95" customHeight="1" x14ac:dyDescent="0.2">
      <c r="B8" s="2" t="s">
        <v>19</v>
      </c>
      <c r="C8" s="3">
        <v>36</v>
      </c>
      <c r="D8" s="3">
        <v>25</v>
      </c>
      <c r="E8" s="3">
        <v>32</v>
      </c>
      <c r="F8" s="3">
        <v>26</v>
      </c>
      <c r="G8" s="3">
        <v>51</v>
      </c>
      <c r="H8" s="3">
        <v>24</v>
      </c>
      <c r="I8" s="3">
        <v>50</v>
      </c>
      <c r="J8" s="3">
        <v>16</v>
      </c>
      <c r="K8" s="3">
        <v>43</v>
      </c>
      <c r="L8" s="3">
        <v>48</v>
      </c>
      <c r="M8" s="3">
        <v>55</v>
      </c>
      <c r="N8" s="3">
        <v>36</v>
      </c>
      <c r="O8" s="4">
        <f t="shared" si="0"/>
        <v>442</v>
      </c>
    </row>
    <row r="9" spans="2:15" s="6" customFormat="1" ht="15.95" customHeight="1" x14ac:dyDescent="0.2">
      <c r="B9" s="2" t="s">
        <v>16</v>
      </c>
      <c r="C9" s="3">
        <v>4628</v>
      </c>
      <c r="D9" s="3">
        <v>5409</v>
      </c>
      <c r="E9" s="3">
        <v>5325</v>
      </c>
      <c r="F9" s="3">
        <v>7504</v>
      </c>
      <c r="G9" s="3">
        <v>8180</v>
      </c>
      <c r="H9" s="3">
        <v>6368</v>
      </c>
      <c r="I9" s="3">
        <v>8467</v>
      </c>
      <c r="J9" s="3">
        <v>9614</v>
      </c>
      <c r="K9" s="3">
        <v>6338</v>
      </c>
      <c r="L9" s="3">
        <v>7884</v>
      </c>
      <c r="M9" s="3">
        <v>9377</v>
      </c>
      <c r="N9" s="3">
        <v>7499</v>
      </c>
      <c r="O9" s="4">
        <f t="shared" si="0"/>
        <v>86593</v>
      </c>
    </row>
    <row r="10" spans="2:15" s="6" customFormat="1" ht="15.95" customHeight="1" x14ac:dyDescent="0.2">
      <c r="B10" s="2" t="s">
        <v>13</v>
      </c>
      <c r="C10" s="3">
        <v>235</v>
      </c>
      <c r="D10" s="3">
        <v>157</v>
      </c>
      <c r="E10" s="3">
        <v>148</v>
      </c>
      <c r="F10" s="3">
        <v>231</v>
      </c>
      <c r="G10" s="3">
        <v>198</v>
      </c>
      <c r="H10" s="3">
        <v>221</v>
      </c>
      <c r="I10" s="3">
        <v>194</v>
      </c>
      <c r="J10" s="3">
        <v>147</v>
      </c>
      <c r="K10" s="3">
        <v>159</v>
      </c>
      <c r="L10" s="3">
        <v>227</v>
      </c>
      <c r="M10" s="3">
        <v>168</v>
      </c>
      <c r="N10" s="3">
        <v>156</v>
      </c>
      <c r="O10" s="4">
        <f t="shared" si="0"/>
        <v>2241</v>
      </c>
    </row>
    <row r="11" spans="2:15" s="6" customFormat="1" ht="15.95" customHeight="1" x14ac:dyDescent="0.2">
      <c r="B11" s="2" t="s">
        <v>18</v>
      </c>
      <c r="C11" s="3">
        <v>13</v>
      </c>
      <c r="D11" s="3">
        <v>20</v>
      </c>
      <c r="E11" s="3">
        <v>19</v>
      </c>
      <c r="F11" s="3">
        <v>30</v>
      </c>
      <c r="G11" s="3">
        <v>24</v>
      </c>
      <c r="H11" s="3">
        <v>24</v>
      </c>
      <c r="I11" s="3">
        <v>22</v>
      </c>
      <c r="J11" s="3">
        <v>14</v>
      </c>
      <c r="K11" s="3">
        <v>17</v>
      </c>
      <c r="L11" s="3">
        <v>13</v>
      </c>
      <c r="M11" s="3">
        <v>14</v>
      </c>
      <c r="N11" s="3">
        <v>13</v>
      </c>
      <c r="O11" s="4">
        <f t="shared" si="0"/>
        <v>223</v>
      </c>
    </row>
    <row r="12" spans="2:15" s="6" customFormat="1" ht="15.95" customHeight="1" x14ac:dyDescent="0.2">
      <c r="B12" s="2" t="s">
        <v>17</v>
      </c>
      <c r="C12" s="3">
        <v>782</v>
      </c>
      <c r="D12" s="3">
        <v>712</v>
      </c>
      <c r="E12" s="3">
        <v>756</v>
      </c>
      <c r="F12" s="3">
        <v>878</v>
      </c>
      <c r="G12" s="3">
        <v>882</v>
      </c>
      <c r="H12" s="3">
        <v>890</v>
      </c>
      <c r="I12" s="3">
        <v>919</v>
      </c>
      <c r="J12" s="3">
        <v>1016</v>
      </c>
      <c r="K12" s="3">
        <v>861</v>
      </c>
      <c r="L12" s="3">
        <v>893</v>
      </c>
      <c r="M12" s="3">
        <v>839</v>
      </c>
      <c r="N12" s="3">
        <v>819</v>
      </c>
      <c r="O12" s="4">
        <f t="shared" si="0"/>
        <v>10247</v>
      </c>
    </row>
  </sheetData>
  <mergeCells count="1">
    <mergeCell ref="B1:O1"/>
  </mergeCells>
  <pageMargins left="0.74803149606299213" right="0.74803149606299213" top="0.98425196850393704" bottom="0.98425196850393704" header="0" footer="0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2D959-FDA2-4E98-B742-FE0416A183E6}">
  <sheetPr>
    <pageSetUpPr fitToPage="1"/>
  </sheetPr>
  <dimension ref="B1:O12"/>
  <sheetViews>
    <sheetView workbookViewId="0">
      <selection activeCell="C15" sqref="C15"/>
    </sheetView>
  </sheetViews>
  <sheetFormatPr defaultRowHeight="14.25" x14ac:dyDescent="0.2"/>
  <cols>
    <col min="1" max="1" width="0.85546875" style="5" customWidth="1"/>
    <col min="2" max="2" width="30" style="5" customWidth="1"/>
    <col min="3" max="15" width="11.28515625" style="5" customWidth="1"/>
    <col min="16" max="16" width="21.85546875" style="5" bestFit="1" customWidth="1"/>
    <col min="17" max="18" width="9.140625" style="5"/>
    <col min="19" max="19" width="14.28515625" style="5" bestFit="1" customWidth="1"/>
    <col min="20" max="16384" width="9.140625" style="5"/>
  </cols>
  <sheetData>
    <row r="1" spans="2:15" ht="20.25" x14ac:dyDescent="0.2">
      <c r="B1" s="8" t="s">
        <v>22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2:15" ht="12" customHeight="1" x14ac:dyDescent="0.2"/>
    <row r="3" spans="2:15" s="6" customFormat="1" ht="15.95" customHeight="1" x14ac:dyDescent="0.2">
      <c r="B3" s="7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</row>
    <row r="4" spans="2:15" s="6" customFormat="1" ht="15.95" customHeight="1" x14ac:dyDescent="0.2">
      <c r="B4" s="2" t="s">
        <v>14</v>
      </c>
      <c r="C4" s="3">
        <v>16</v>
      </c>
      <c r="D4" s="3">
        <v>15</v>
      </c>
      <c r="E4" s="3">
        <v>17</v>
      </c>
      <c r="F4" s="3">
        <v>6</v>
      </c>
      <c r="G4" s="3">
        <v>20</v>
      </c>
      <c r="H4" s="3">
        <v>15</v>
      </c>
      <c r="I4" s="3">
        <v>18</v>
      </c>
      <c r="J4" s="3">
        <v>16</v>
      </c>
      <c r="K4" s="3">
        <v>9</v>
      </c>
      <c r="L4" s="3">
        <v>19</v>
      </c>
      <c r="M4" s="3">
        <v>14</v>
      </c>
      <c r="N4" s="3">
        <v>15</v>
      </c>
      <c r="O4" s="4">
        <f t="shared" ref="O4:O12" si="0">SUM(C4:N4)</f>
        <v>180</v>
      </c>
    </row>
    <row r="5" spans="2:15" s="6" customFormat="1" ht="15.95" customHeight="1" x14ac:dyDescent="0.2">
      <c r="B5" s="2" t="s">
        <v>20</v>
      </c>
      <c r="C5" s="3">
        <v>8256</v>
      </c>
      <c r="D5" s="3">
        <v>7701</v>
      </c>
      <c r="E5" s="3">
        <v>9612</v>
      </c>
      <c r="F5" s="3">
        <v>7493</v>
      </c>
      <c r="G5" s="3">
        <v>9042</v>
      </c>
      <c r="H5" s="3">
        <v>9460</v>
      </c>
      <c r="I5" s="3">
        <v>7034</v>
      </c>
      <c r="J5" s="3">
        <v>9437</v>
      </c>
      <c r="K5" s="3">
        <v>9277</v>
      </c>
      <c r="L5" s="3">
        <v>10102</v>
      </c>
      <c r="M5" s="3">
        <v>11045</v>
      </c>
      <c r="N5" s="3">
        <v>8591</v>
      </c>
      <c r="O5" s="4">
        <f t="shared" si="0"/>
        <v>107050</v>
      </c>
    </row>
    <row r="6" spans="2:15" s="6" customFormat="1" ht="15.95" customHeight="1" x14ac:dyDescent="0.2">
      <c r="B6" s="2" t="s">
        <v>21</v>
      </c>
      <c r="C6" s="3">
        <v>164</v>
      </c>
      <c r="D6" s="3">
        <v>133</v>
      </c>
      <c r="E6" s="3">
        <v>213</v>
      </c>
      <c r="F6" s="3">
        <v>132</v>
      </c>
      <c r="G6" s="3">
        <v>160</v>
      </c>
      <c r="H6" s="3">
        <v>186</v>
      </c>
      <c r="I6" s="3">
        <v>174</v>
      </c>
      <c r="J6" s="3">
        <v>144</v>
      </c>
      <c r="K6" s="3">
        <v>192</v>
      </c>
      <c r="L6" s="3">
        <v>204</v>
      </c>
      <c r="M6" s="3">
        <v>178</v>
      </c>
      <c r="N6" s="3">
        <v>59</v>
      </c>
      <c r="O6" s="4">
        <f t="shared" si="0"/>
        <v>1939</v>
      </c>
    </row>
    <row r="7" spans="2:15" s="6" customFormat="1" ht="15.95" customHeight="1" x14ac:dyDescent="0.2">
      <c r="B7" s="2" t="s">
        <v>15</v>
      </c>
      <c r="C7" s="3">
        <v>10</v>
      </c>
      <c r="D7" s="3">
        <v>19</v>
      </c>
      <c r="E7" s="3">
        <v>28</v>
      </c>
      <c r="F7" s="3">
        <v>16</v>
      </c>
      <c r="G7" s="3">
        <v>5</v>
      </c>
      <c r="H7" s="3">
        <v>1</v>
      </c>
      <c r="I7" s="3">
        <v>10</v>
      </c>
      <c r="J7" s="3">
        <v>28</v>
      </c>
      <c r="K7" s="3">
        <v>30</v>
      </c>
      <c r="L7" s="3">
        <v>21</v>
      </c>
      <c r="M7" s="3">
        <v>6</v>
      </c>
      <c r="N7" s="3">
        <v>13</v>
      </c>
      <c r="O7" s="4">
        <f t="shared" si="0"/>
        <v>187</v>
      </c>
    </row>
    <row r="8" spans="2:15" s="6" customFormat="1" ht="15.95" customHeight="1" x14ac:dyDescent="0.2">
      <c r="B8" s="2" t="s">
        <v>19</v>
      </c>
      <c r="C8" s="3">
        <v>31</v>
      </c>
      <c r="D8" s="3">
        <v>37</v>
      </c>
      <c r="E8" s="3">
        <v>56</v>
      </c>
      <c r="F8" s="3">
        <v>37</v>
      </c>
      <c r="G8" s="3">
        <v>52</v>
      </c>
      <c r="H8" s="3">
        <v>39</v>
      </c>
      <c r="I8" s="3">
        <v>34</v>
      </c>
      <c r="J8" s="3">
        <v>27</v>
      </c>
      <c r="K8" s="3">
        <v>38</v>
      </c>
      <c r="L8" s="3">
        <v>39</v>
      </c>
      <c r="M8" s="3">
        <v>34</v>
      </c>
      <c r="N8" s="3">
        <v>26</v>
      </c>
      <c r="O8" s="4">
        <f t="shared" si="0"/>
        <v>450</v>
      </c>
    </row>
    <row r="9" spans="2:15" s="6" customFormat="1" ht="15.95" customHeight="1" x14ac:dyDescent="0.2">
      <c r="B9" s="2" t="s">
        <v>16</v>
      </c>
      <c r="C9" s="3">
        <v>3610</v>
      </c>
      <c r="D9" s="3">
        <v>3330</v>
      </c>
      <c r="E9" s="3">
        <v>3974</v>
      </c>
      <c r="F9" s="3">
        <v>2889</v>
      </c>
      <c r="G9" s="3">
        <v>3875</v>
      </c>
      <c r="H9" s="3">
        <v>4648</v>
      </c>
      <c r="I9" s="3">
        <v>4315</v>
      </c>
      <c r="J9" s="3">
        <v>4539</v>
      </c>
      <c r="K9" s="3">
        <v>4157</v>
      </c>
      <c r="L9" s="3">
        <v>4540</v>
      </c>
      <c r="M9" s="3">
        <v>4613</v>
      </c>
      <c r="N9" s="3">
        <v>6309</v>
      </c>
      <c r="O9" s="4">
        <f t="shared" si="0"/>
        <v>50799</v>
      </c>
    </row>
    <row r="10" spans="2:15" s="6" customFormat="1" ht="15.95" customHeight="1" x14ac:dyDescent="0.2">
      <c r="B10" s="2" t="s">
        <v>13</v>
      </c>
      <c r="C10" s="3">
        <v>239</v>
      </c>
      <c r="D10" s="3">
        <v>206</v>
      </c>
      <c r="E10" s="3">
        <v>282</v>
      </c>
      <c r="F10" s="3">
        <v>170</v>
      </c>
      <c r="G10" s="3">
        <v>175</v>
      </c>
      <c r="H10" s="3">
        <v>202</v>
      </c>
      <c r="I10" s="3">
        <v>232</v>
      </c>
      <c r="J10" s="3">
        <v>150</v>
      </c>
      <c r="K10" s="3">
        <v>155</v>
      </c>
      <c r="L10" s="3">
        <v>209</v>
      </c>
      <c r="M10" s="3">
        <v>188</v>
      </c>
      <c r="N10" s="3">
        <v>166</v>
      </c>
      <c r="O10" s="4">
        <f t="shared" si="0"/>
        <v>2374</v>
      </c>
    </row>
    <row r="11" spans="2:15" s="6" customFormat="1" ht="15.95" customHeight="1" x14ac:dyDescent="0.2">
      <c r="B11" s="2" t="s">
        <v>18</v>
      </c>
      <c r="C11" s="3">
        <v>34</v>
      </c>
      <c r="D11" s="3">
        <v>27</v>
      </c>
      <c r="E11" s="3">
        <v>21</v>
      </c>
      <c r="F11" s="3">
        <v>10</v>
      </c>
      <c r="G11" s="3">
        <v>33</v>
      </c>
      <c r="H11" s="3">
        <v>23</v>
      </c>
      <c r="I11" s="3">
        <v>33</v>
      </c>
      <c r="J11" s="3">
        <v>21</v>
      </c>
      <c r="K11" s="3">
        <v>19</v>
      </c>
      <c r="L11" s="3">
        <v>23</v>
      </c>
      <c r="M11" s="3">
        <v>17</v>
      </c>
      <c r="N11" s="3">
        <v>22</v>
      </c>
      <c r="O11" s="4">
        <f t="shared" si="0"/>
        <v>283</v>
      </c>
    </row>
    <row r="12" spans="2:15" s="6" customFormat="1" ht="15.95" customHeight="1" x14ac:dyDescent="0.2">
      <c r="B12" s="2" t="s">
        <v>17</v>
      </c>
      <c r="C12" s="3">
        <v>676</v>
      </c>
      <c r="D12" s="3">
        <v>648</v>
      </c>
      <c r="E12" s="3">
        <v>810</v>
      </c>
      <c r="F12" s="3">
        <v>603</v>
      </c>
      <c r="G12" s="3">
        <v>832</v>
      </c>
      <c r="H12" s="3">
        <v>1015</v>
      </c>
      <c r="I12" s="3">
        <v>748</v>
      </c>
      <c r="J12" s="3">
        <v>813</v>
      </c>
      <c r="K12" s="3">
        <v>769</v>
      </c>
      <c r="L12" s="3">
        <v>856</v>
      </c>
      <c r="M12" s="3">
        <v>793</v>
      </c>
      <c r="N12" s="3">
        <v>769</v>
      </c>
      <c r="O12" s="4">
        <f t="shared" si="0"/>
        <v>9332</v>
      </c>
    </row>
  </sheetData>
  <sortState xmlns:xlrd2="http://schemas.microsoft.com/office/spreadsheetml/2017/richdata2" ref="B4:O12">
    <sortCondition ref="B4:B12"/>
  </sortState>
  <mergeCells count="1">
    <mergeCell ref="B1:O1"/>
  </mergeCells>
  <pageMargins left="0.74803149606299213" right="0.74803149606299213" top="0.98425196850393704" bottom="0.98425196850393704" header="0" footer="0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0840D-9FF9-4636-88AA-879D45EBC441}">
  <sheetPr>
    <pageSetUpPr fitToPage="1"/>
  </sheetPr>
  <dimension ref="B1:O12"/>
  <sheetViews>
    <sheetView workbookViewId="0">
      <selection activeCell="B1" sqref="B1:O1"/>
    </sheetView>
  </sheetViews>
  <sheetFormatPr defaultRowHeight="14.25" x14ac:dyDescent="0.2"/>
  <cols>
    <col min="1" max="1" width="0.85546875" style="5" customWidth="1"/>
    <col min="2" max="2" width="30" style="5" customWidth="1"/>
    <col min="3" max="15" width="11.28515625" style="5" customWidth="1"/>
    <col min="16" max="16" width="21.85546875" style="5" bestFit="1" customWidth="1"/>
    <col min="17" max="18" width="9.140625" style="5"/>
    <col min="19" max="19" width="14.28515625" style="5" bestFit="1" customWidth="1"/>
    <col min="20" max="16384" width="9.140625" style="5"/>
  </cols>
  <sheetData>
    <row r="1" spans="2:15" ht="20.25" x14ac:dyDescent="0.2">
      <c r="B1" s="8" t="s">
        <v>23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2:15" ht="12" customHeight="1" x14ac:dyDescent="0.2"/>
    <row r="3" spans="2:15" s="6" customFormat="1" ht="15.95" customHeight="1" x14ac:dyDescent="0.2">
      <c r="B3" s="7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</row>
    <row r="4" spans="2:15" s="6" customFormat="1" ht="15.95" customHeight="1" x14ac:dyDescent="0.2">
      <c r="B4" s="2" t="s">
        <v>14</v>
      </c>
      <c r="C4" s="3">
        <v>18</v>
      </c>
      <c r="D4" s="3">
        <v>16</v>
      </c>
      <c r="E4" s="3">
        <v>12</v>
      </c>
      <c r="F4" s="3">
        <v>18</v>
      </c>
      <c r="G4" s="3">
        <v>13</v>
      </c>
      <c r="H4" s="3">
        <v>17</v>
      </c>
      <c r="I4" s="3">
        <v>13</v>
      </c>
      <c r="J4" s="3">
        <v>8</v>
      </c>
      <c r="K4" s="3">
        <v>19</v>
      </c>
      <c r="L4" s="3">
        <v>16</v>
      </c>
      <c r="M4" s="3">
        <v>10</v>
      </c>
      <c r="N4" s="3">
        <v>16</v>
      </c>
      <c r="O4" s="4">
        <f t="shared" ref="O4:O12" si="0">SUM(C4:N4)</f>
        <v>176</v>
      </c>
    </row>
    <row r="5" spans="2:15" s="6" customFormat="1" ht="15.95" customHeight="1" x14ac:dyDescent="0.2">
      <c r="B5" s="2" t="s">
        <v>20</v>
      </c>
      <c r="C5" s="3">
        <v>5586</v>
      </c>
      <c r="D5" s="3">
        <v>5411</v>
      </c>
      <c r="E5" s="3">
        <v>6966</v>
      </c>
      <c r="F5" s="3">
        <v>5239</v>
      </c>
      <c r="G5" s="3">
        <v>5986</v>
      </c>
      <c r="H5" s="3">
        <v>6728</v>
      </c>
      <c r="I5" s="3">
        <v>4975</v>
      </c>
      <c r="J5" s="3">
        <v>6032</v>
      </c>
      <c r="K5" s="3">
        <v>7104</v>
      </c>
      <c r="L5" s="3">
        <v>7152</v>
      </c>
      <c r="M5" s="3">
        <v>7954</v>
      </c>
      <c r="N5" s="3">
        <v>6752</v>
      </c>
      <c r="O5" s="4">
        <f t="shared" si="0"/>
        <v>75885</v>
      </c>
    </row>
    <row r="6" spans="2:15" s="6" customFormat="1" ht="15.95" customHeight="1" x14ac:dyDescent="0.2">
      <c r="B6" s="2" t="s">
        <v>21</v>
      </c>
      <c r="C6" s="3">
        <v>129</v>
      </c>
      <c r="D6" s="3">
        <v>114</v>
      </c>
      <c r="E6" s="3">
        <v>134</v>
      </c>
      <c r="F6" s="3">
        <v>114</v>
      </c>
      <c r="G6" s="3">
        <v>137</v>
      </c>
      <c r="H6" s="3">
        <v>176</v>
      </c>
      <c r="I6" s="3">
        <v>101</v>
      </c>
      <c r="J6" s="3">
        <v>157</v>
      </c>
      <c r="K6" s="3">
        <v>185</v>
      </c>
      <c r="L6" s="3">
        <v>148</v>
      </c>
      <c r="M6" s="3">
        <v>186</v>
      </c>
      <c r="N6" s="3">
        <v>104</v>
      </c>
      <c r="O6" s="4">
        <f t="shared" si="0"/>
        <v>1685</v>
      </c>
    </row>
    <row r="7" spans="2:15" s="6" customFormat="1" ht="15.95" customHeight="1" x14ac:dyDescent="0.2">
      <c r="B7" s="2" t="s">
        <v>15</v>
      </c>
      <c r="C7" s="3">
        <v>10</v>
      </c>
      <c r="D7" s="3">
        <v>23</v>
      </c>
      <c r="E7" s="3">
        <v>38</v>
      </c>
      <c r="F7" s="3">
        <v>11</v>
      </c>
      <c r="G7" s="3">
        <v>5</v>
      </c>
      <c r="H7" s="3">
        <v>1</v>
      </c>
      <c r="I7" s="3">
        <v>15</v>
      </c>
      <c r="J7" s="3">
        <v>38</v>
      </c>
      <c r="K7" s="3">
        <v>36</v>
      </c>
      <c r="L7" s="3">
        <v>13</v>
      </c>
      <c r="M7" s="3">
        <v>11</v>
      </c>
      <c r="N7" s="3">
        <v>8</v>
      </c>
      <c r="O7" s="4">
        <f t="shared" si="0"/>
        <v>209</v>
      </c>
    </row>
    <row r="8" spans="2:15" s="6" customFormat="1" ht="15.95" customHeight="1" x14ac:dyDescent="0.2">
      <c r="B8" s="2" t="s">
        <v>19</v>
      </c>
      <c r="C8" s="3">
        <v>67</v>
      </c>
      <c r="D8" s="3">
        <v>62</v>
      </c>
      <c r="E8" s="3">
        <v>59</v>
      </c>
      <c r="F8" s="3">
        <v>65</v>
      </c>
      <c r="G8" s="3">
        <v>50</v>
      </c>
      <c r="H8" s="3">
        <v>40</v>
      </c>
      <c r="I8" s="3">
        <v>33</v>
      </c>
      <c r="J8" s="3">
        <v>35</v>
      </c>
      <c r="K8" s="3">
        <v>52</v>
      </c>
      <c r="L8" s="3">
        <v>36</v>
      </c>
      <c r="M8" s="3">
        <v>55</v>
      </c>
      <c r="N8" s="3">
        <v>76</v>
      </c>
      <c r="O8" s="4">
        <f t="shared" si="0"/>
        <v>630</v>
      </c>
    </row>
    <row r="9" spans="2:15" s="6" customFormat="1" ht="15.95" customHeight="1" x14ac:dyDescent="0.2">
      <c r="B9" s="2" t="s">
        <v>16</v>
      </c>
      <c r="C9" s="3">
        <v>3291</v>
      </c>
      <c r="D9" s="3">
        <v>3096</v>
      </c>
      <c r="E9" s="3">
        <v>3691</v>
      </c>
      <c r="F9" s="3">
        <v>2975</v>
      </c>
      <c r="G9" s="3">
        <v>3190</v>
      </c>
      <c r="H9" s="3">
        <v>3573</v>
      </c>
      <c r="I9" s="3">
        <v>2933</v>
      </c>
      <c r="J9" s="3">
        <v>3079</v>
      </c>
      <c r="K9" s="3">
        <v>3769</v>
      </c>
      <c r="L9" s="3">
        <v>3545</v>
      </c>
      <c r="M9" s="3">
        <v>3484</v>
      </c>
      <c r="N9" s="3">
        <v>3119</v>
      </c>
      <c r="O9" s="4">
        <f t="shared" si="0"/>
        <v>39745</v>
      </c>
    </row>
    <row r="10" spans="2:15" s="6" customFormat="1" ht="15.95" customHeight="1" x14ac:dyDescent="0.2">
      <c r="B10" s="2" t="s">
        <v>13</v>
      </c>
      <c r="C10" s="3">
        <v>220</v>
      </c>
      <c r="D10" s="3">
        <v>171</v>
      </c>
      <c r="E10" s="3">
        <v>255</v>
      </c>
      <c r="F10" s="3">
        <v>177</v>
      </c>
      <c r="G10" s="3">
        <v>225</v>
      </c>
      <c r="H10" s="3">
        <v>255</v>
      </c>
      <c r="I10" s="3">
        <v>234</v>
      </c>
      <c r="J10" s="3">
        <v>192</v>
      </c>
      <c r="K10" s="3">
        <v>222</v>
      </c>
      <c r="L10" s="3">
        <v>229</v>
      </c>
      <c r="M10" s="3">
        <v>199</v>
      </c>
      <c r="N10" s="3">
        <v>228</v>
      </c>
      <c r="O10" s="4">
        <f t="shared" si="0"/>
        <v>2607</v>
      </c>
    </row>
    <row r="11" spans="2:15" s="6" customFormat="1" ht="15.95" customHeight="1" x14ac:dyDescent="0.2">
      <c r="B11" s="2" t="s">
        <v>18</v>
      </c>
      <c r="C11" s="3">
        <v>44</v>
      </c>
      <c r="D11" s="3">
        <v>109</v>
      </c>
      <c r="E11" s="3">
        <v>52</v>
      </c>
      <c r="F11" s="3">
        <v>41</v>
      </c>
      <c r="G11" s="3">
        <v>36</v>
      </c>
      <c r="H11" s="3">
        <v>22</v>
      </c>
      <c r="I11" s="3">
        <v>23</v>
      </c>
      <c r="J11" s="3">
        <v>31</v>
      </c>
      <c r="K11" s="3">
        <v>45</v>
      </c>
      <c r="L11" s="3">
        <v>41</v>
      </c>
      <c r="M11" s="3">
        <v>38</v>
      </c>
      <c r="N11" s="3">
        <v>22</v>
      </c>
      <c r="O11" s="4">
        <f t="shared" si="0"/>
        <v>504</v>
      </c>
    </row>
    <row r="12" spans="2:15" s="6" customFormat="1" ht="15.95" customHeight="1" x14ac:dyDescent="0.2">
      <c r="B12" s="2" t="s">
        <v>17</v>
      </c>
      <c r="C12" s="3">
        <v>688</v>
      </c>
      <c r="D12" s="3">
        <v>652</v>
      </c>
      <c r="E12" s="3">
        <v>784</v>
      </c>
      <c r="F12" s="3">
        <v>616</v>
      </c>
      <c r="G12" s="3">
        <v>770</v>
      </c>
      <c r="H12" s="3">
        <v>820</v>
      </c>
      <c r="I12" s="3">
        <v>727</v>
      </c>
      <c r="J12" s="3">
        <v>782</v>
      </c>
      <c r="K12" s="3">
        <v>708</v>
      </c>
      <c r="L12" s="3">
        <v>688</v>
      </c>
      <c r="M12" s="3">
        <v>690</v>
      </c>
      <c r="N12" s="3">
        <v>698</v>
      </c>
      <c r="O12" s="4">
        <f t="shared" si="0"/>
        <v>8623</v>
      </c>
    </row>
  </sheetData>
  <mergeCells count="1">
    <mergeCell ref="B1:O1"/>
  </mergeCells>
  <pageMargins left="0.74803149606299213" right="0.74803149606299213" top="0.98425196850393704" bottom="0.98425196850393704" header="0" footer="0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D6FEF-9956-434B-B220-03FCAE8F13D2}">
  <sheetPr>
    <pageSetUpPr fitToPage="1"/>
  </sheetPr>
  <dimension ref="B1:O12"/>
  <sheetViews>
    <sheetView workbookViewId="0">
      <selection activeCell="B1" sqref="B1:O1"/>
    </sheetView>
  </sheetViews>
  <sheetFormatPr defaultRowHeight="14.25" x14ac:dyDescent="0.2"/>
  <cols>
    <col min="1" max="1" width="0.85546875" style="5" customWidth="1"/>
    <col min="2" max="2" width="30" style="5" customWidth="1"/>
    <col min="3" max="15" width="11.28515625" style="5" customWidth="1"/>
    <col min="16" max="16" width="21.85546875" style="5" bestFit="1" customWidth="1"/>
    <col min="17" max="18" width="9.140625" style="5"/>
    <col min="19" max="19" width="14.28515625" style="5" bestFit="1" customWidth="1"/>
    <col min="20" max="16384" width="9.140625" style="5"/>
  </cols>
  <sheetData>
    <row r="1" spans="2:15" ht="20.25" x14ac:dyDescent="0.2">
      <c r="B1" s="8" t="s">
        <v>24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2:15" ht="12" customHeight="1" x14ac:dyDescent="0.2"/>
    <row r="3" spans="2:15" s="6" customFormat="1" ht="15.95" customHeight="1" x14ac:dyDescent="0.2">
      <c r="B3" s="7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</row>
    <row r="4" spans="2:15" s="6" customFormat="1" ht="15.95" customHeight="1" x14ac:dyDescent="0.2">
      <c r="B4" s="2" t="s">
        <v>14</v>
      </c>
      <c r="C4" s="3">
        <v>18</v>
      </c>
      <c r="D4" s="3">
        <v>14</v>
      </c>
      <c r="E4" s="3">
        <v>17</v>
      </c>
      <c r="F4" s="3">
        <v>13</v>
      </c>
      <c r="G4" s="3">
        <v>16</v>
      </c>
      <c r="H4" s="3">
        <v>16</v>
      </c>
      <c r="I4" s="3">
        <v>19</v>
      </c>
      <c r="J4" s="3">
        <v>12</v>
      </c>
      <c r="K4" s="3">
        <v>9</v>
      </c>
      <c r="L4" s="3">
        <v>22</v>
      </c>
      <c r="M4" s="3">
        <v>18</v>
      </c>
      <c r="N4" s="3">
        <v>15</v>
      </c>
      <c r="O4" s="4">
        <f t="shared" ref="O4:O12" si="0">SUM(C4:N4)</f>
        <v>189</v>
      </c>
    </row>
    <row r="5" spans="2:15" s="6" customFormat="1" ht="15.95" customHeight="1" x14ac:dyDescent="0.2">
      <c r="B5" s="2" t="s">
        <v>20</v>
      </c>
      <c r="C5" s="3">
        <v>3139</v>
      </c>
      <c r="D5" s="3">
        <v>3243</v>
      </c>
      <c r="E5" s="3">
        <v>4596</v>
      </c>
      <c r="F5" s="3">
        <v>4312</v>
      </c>
      <c r="G5" s="3">
        <v>4653</v>
      </c>
      <c r="H5" s="3">
        <v>5176</v>
      </c>
      <c r="I5" s="3">
        <v>3950</v>
      </c>
      <c r="J5" s="3">
        <v>4304</v>
      </c>
      <c r="K5" s="3">
        <v>4914</v>
      </c>
      <c r="L5" s="3">
        <v>4801</v>
      </c>
      <c r="M5" s="3">
        <v>5912</v>
      </c>
      <c r="N5" s="3">
        <v>4777</v>
      </c>
      <c r="O5" s="4">
        <f t="shared" si="0"/>
        <v>53777</v>
      </c>
    </row>
    <row r="6" spans="2:15" s="6" customFormat="1" ht="15.95" customHeight="1" x14ac:dyDescent="0.2">
      <c r="B6" s="2" t="s">
        <v>21</v>
      </c>
      <c r="C6" s="3">
        <v>66</v>
      </c>
      <c r="D6" s="3">
        <v>64</v>
      </c>
      <c r="E6" s="3">
        <v>83</v>
      </c>
      <c r="F6" s="3">
        <v>83</v>
      </c>
      <c r="G6" s="3">
        <v>71</v>
      </c>
      <c r="H6" s="3">
        <v>83</v>
      </c>
      <c r="I6" s="3">
        <v>84</v>
      </c>
      <c r="J6" s="3">
        <v>51</v>
      </c>
      <c r="K6" s="3">
        <v>78</v>
      </c>
      <c r="L6" s="3">
        <v>102</v>
      </c>
      <c r="M6" s="3">
        <v>96</v>
      </c>
      <c r="N6" s="3">
        <v>57</v>
      </c>
      <c r="O6" s="4">
        <f t="shared" si="0"/>
        <v>918</v>
      </c>
    </row>
    <row r="7" spans="2:15" s="6" customFormat="1" ht="15.95" customHeight="1" x14ac:dyDescent="0.2">
      <c r="B7" s="2" t="s">
        <v>15</v>
      </c>
      <c r="C7" s="3">
        <v>11</v>
      </c>
      <c r="D7" s="3">
        <v>16</v>
      </c>
      <c r="E7" s="3">
        <v>53</v>
      </c>
      <c r="F7" s="3">
        <v>17</v>
      </c>
      <c r="G7" s="3">
        <v>2</v>
      </c>
      <c r="H7" s="3">
        <v>1</v>
      </c>
      <c r="I7" s="3">
        <v>8</v>
      </c>
      <c r="J7" s="3">
        <v>45</v>
      </c>
      <c r="K7" s="3">
        <v>39</v>
      </c>
      <c r="L7" s="3">
        <v>15</v>
      </c>
      <c r="M7" s="3">
        <v>8</v>
      </c>
      <c r="N7" s="3">
        <v>8</v>
      </c>
      <c r="O7" s="4">
        <f t="shared" si="0"/>
        <v>223</v>
      </c>
    </row>
    <row r="8" spans="2:15" s="6" customFormat="1" ht="15.95" customHeight="1" x14ac:dyDescent="0.2">
      <c r="B8" s="2" t="s">
        <v>19</v>
      </c>
      <c r="C8" s="3">
        <v>62</v>
      </c>
      <c r="D8" s="3">
        <v>48</v>
      </c>
      <c r="E8" s="3">
        <v>86</v>
      </c>
      <c r="F8" s="3">
        <v>37</v>
      </c>
      <c r="G8" s="3">
        <v>32</v>
      </c>
      <c r="H8" s="3">
        <v>37</v>
      </c>
      <c r="I8" s="3">
        <v>32</v>
      </c>
      <c r="J8" s="3">
        <v>33</v>
      </c>
      <c r="K8" s="3">
        <v>33</v>
      </c>
      <c r="L8" s="3">
        <v>75</v>
      </c>
      <c r="M8" s="3">
        <v>44</v>
      </c>
      <c r="N8" s="3">
        <v>37</v>
      </c>
      <c r="O8" s="4">
        <f t="shared" si="0"/>
        <v>556</v>
      </c>
    </row>
    <row r="9" spans="2:15" s="6" customFormat="1" ht="15.95" customHeight="1" x14ac:dyDescent="0.2">
      <c r="B9" s="2" t="s">
        <v>16</v>
      </c>
      <c r="C9" s="3">
        <v>2681</v>
      </c>
      <c r="D9" s="3">
        <v>2567</v>
      </c>
      <c r="E9" s="3">
        <v>3582</v>
      </c>
      <c r="F9" s="3">
        <v>3259</v>
      </c>
      <c r="G9" s="3">
        <v>3562</v>
      </c>
      <c r="H9" s="3">
        <v>4021</v>
      </c>
      <c r="I9" s="3">
        <v>3201</v>
      </c>
      <c r="J9" s="3">
        <v>3118</v>
      </c>
      <c r="K9" s="3">
        <v>3816</v>
      </c>
      <c r="L9" s="3">
        <v>3453</v>
      </c>
      <c r="M9" s="3">
        <v>3671</v>
      </c>
      <c r="N9" s="3">
        <v>3315</v>
      </c>
      <c r="O9" s="4">
        <f t="shared" si="0"/>
        <v>40246</v>
      </c>
    </row>
    <row r="10" spans="2:15" s="6" customFormat="1" ht="15.95" customHeight="1" x14ac:dyDescent="0.2">
      <c r="B10" s="2" t="s">
        <v>13</v>
      </c>
      <c r="C10" s="3">
        <v>266</v>
      </c>
      <c r="D10" s="3">
        <v>241</v>
      </c>
      <c r="E10" s="3">
        <v>313</v>
      </c>
      <c r="F10" s="3">
        <v>209</v>
      </c>
      <c r="G10" s="3">
        <v>190</v>
      </c>
      <c r="H10" s="3">
        <v>244</v>
      </c>
      <c r="I10" s="3">
        <v>204</v>
      </c>
      <c r="J10" s="3">
        <v>143</v>
      </c>
      <c r="K10" s="3">
        <v>214</v>
      </c>
      <c r="L10" s="3">
        <v>233</v>
      </c>
      <c r="M10" s="3">
        <v>189</v>
      </c>
      <c r="N10" s="3">
        <v>207</v>
      </c>
      <c r="O10" s="4">
        <f t="shared" si="0"/>
        <v>2653</v>
      </c>
    </row>
    <row r="11" spans="2:15" s="6" customFormat="1" ht="15.95" customHeight="1" x14ac:dyDescent="0.2">
      <c r="B11" s="2" t="s">
        <v>18</v>
      </c>
      <c r="C11" s="3">
        <v>29</v>
      </c>
      <c r="D11" s="3">
        <v>20</v>
      </c>
      <c r="E11" s="3">
        <v>27</v>
      </c>
      <c r="F11" s="3">
        <v>28</v>
      </c>
      <c r="G11" s="3">
        <v>18</v>
      </c>
      <c r="H11" s="3">
        <v>17</v>
      </c>
      <c r="I11" s="3">
        <v>34</v>
      </c>
      <c r="J11" s="3">
        <v>23</v>
      </c>
      <c r="K11" s="3">
        <v>22</v>
      </c>
      <c r="L11" s="3">
        <v>33</v>
      </c>
      <c r="M11" s="3">
        <v>36</v>
      </c>
      <c r="N11" s="3">
        <v>13</v>
      </c>
      <c r="O11" s="4">
        <f t="shared" si="0"/>
        <v>300</v>
      </c>
    </row>
    <row r="12" spans="2:15" s="6" customFormat="1" ht="15.95" customHeight="1" x14ac:dyDescent="0.2">
      <c r="B12" s="2" t="s">
        <v>17</v>
      </c>
      <c r="C12" s="3">
        <v>709</v>
      </c>
      <c r="D12" s="3">
        <v>614</v>
      </c>
      <c r="E12" s="3">
        <v>668</v>
      </c>
      <c r="F12" s="3">
        <v>637</v>
      </c>
      <c r="G12" s="3">
        <v>750</v>
      </c>
      <c r="H12" s="3">
        <v>805</v>
      </c>
      <c r="I12" s="3">
        <v>707</v>
      </c>
      <c r="J12" s="3">
        <v>792</v>
      </c>
      <c r="K12" s="3">
        <v>741</v>
      </c>
      <c r="L12" s="3">
        <v>622</v>
      </c>
      <c r="M12" s="3">
        <v>679</v>
      </c>
      <c r="N12" s="3">
        <v>687</v>
      </c>
      <c r="O12" s="4">
        <f t="shared" si="0"/>
        <v>8411</v>
      </c>
    </row>
  </sheetData>
  <mergeCells count="1">
    <mergeCell ref="B1:O1"/>
  </mergeCells>
  <pageMargins left="0.74803149606299213" right="0.74803149606299213" top="0.98425196850393704" bottom="0.98425196850393704" header="0" footer="0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648CF-6B5D-4D0B-B609-057247740470}">
  <sheetPr>
    <pageSetUpPr fitToPage="1"/>
  </sheetPr>
  <dimension ref="B1:O12"/>
  <sheetViews>
    <sheetView workbookViewId="0">
      <selection activeCell="B1" sqref="B1:O1"/>
    </sheetView>
  </sheetViews>
  <sheetFormatPr defaultRowHeight="14.25" x14ac:dyDescent="0.2"/>
  <cols>
    <col min="1" max="1" width="0.85546875" style="5" customWidth="1"/>
    <col min="2" max="2" width="30" style="5" customWidth="1"/>
    <col min="3" max="15" width="11.28515625" style="5" customWidth="1"/>
    <col min="16" max="16" width="21.85546875" style="5" bestFit="1" customWidth="1"/>
    <col min="17" max="18" width="9.140625" style="5"/>
    <col min="19" max="19" width="14.28515625" style="5" bestFit="1" customWidth="1"/>
    <col min="20" max="16384" width="9.140625" style="5"/>
  </cols>
  <sheetData>
    <row r="1" spans="2:15" ht="20.25" x14ac:dyDescent="0.2">
      <c r="B1" s="8" t="s">
        <v>25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2:15" ht="12" customHeight="1" x14ac:dyDescent="0.2"/>
    <row r="3" spans="2:15" s="6" customFormat="1" ht="15.95" customHeight="1" x14ac:dyDescent="0.2">
      <c r="B3" s="7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</row>
    <row r="4" spans="2:15" s="6" customFormat="1" ht="15.95" customHeight="1" x14ac:dyDescent="0.2">
      <c r="B4" s="2" t="s">
        <v>14</v>
      </c>
      <c r="C4" s="3">
        <v>20</v>
      </c>
      <c r="D4" s="3">
        <v>24</v>
      </c>
      <c r="E4" s="3">
        <v>23</v>
      </c>
      <c r="F4" s="3">
        <v>18</v>
      </c>
      <c r="G4" s="3">
        <v>16</v>
      </c>
      <c r="H4" s="3">
        <v>15</v>
      </c>
      <c r="I4" s="3">
        <v>30</v>
      </c>
      <c r="J4" s="3">
        <v>13</v>
      </c>
      <c r="K4" s="3">
        <v>28</v>
      </c>
      <c r="L4" s="3">
        <v>16</v>
      </c>
      <c r="M4" s="3">
        <v>21</v>
      </c>
      <c r="N4" s="3">
        <v>12</v>
      </c>
      <c r="O4" s="4">
        <f t="shared" ref="O4:O12" si="0">SUM(C4:N4)</f>
        <v>236</v>
      </c>
    </row>
    <row r="5" spans="2:15" s="6" customFormat="1" ht="15.95" customHeight="1" x14ac:dyDescent="0.2">
      <c r="B5" s="2" t="s">
        <v>20</v>
      </c>
      <c r="C5" s="3">
        <v>3711</v>
      </c>
      <c r="D5" s="3">
        <v>3732</v>
      </c>
      <c r="E5" s="3">
        <v>1657</v>
      </c>
      <c r="F5" s="3">
        <v>670</v>
      </c>
      <c r="G5" s="3">
        <v>4017</v>
      </c>
      <c r="H5" s="3">
        <v>3932</v>
      </c>
      <c r="I5" s="3">
        <v>3278</v>
      </c>
      <c r="J5" s="3">
        <v>3412</v>
      </c>
      <c r="K5" s="3">
        <v>3668</v>
      </c>
      <c r="L5" s="3">
        <v>3811</v>
      </c>
      <c r="M5" s="3">
        <v>4537</v>
      </c>
      <c r="N5" s="3">
        <v>4042</v>
      </c>
      <c r="O5" s="4">
        <f t="shared" si="0"/>
        <v>40467</v>
      </c>
    </row>
    <row r="6" spans="2:15" s="6" customFormat="1" ht="15.95" customHeight="1" x14ac:dyDescent="0.2">
      <c r="B6" s="2" t="s">
        <v>21</v>
      </c>
      <c r="C6" s="3">
        <v>44</v>
      </c>
      <c r="D6" s="3">
        <v>22</v>
      </c>
      <c r="E6" s="3">
        <v>60</v>
      </c>
      <c r="F6" s="3">
        <v>49</v>
      </c>
      <c r="G6" s="3">
        <v>42</v>
      </c>
      <c r="H6" s="3">
        <v>43</v>
      </c>
      <c r="I6" s="3">
        <v>37</v>
      </c>
      <c r="J6" s="3">
        <v>57</v>
      </c>
      <c r="K6" s="3">
        <v>73</v>
      </c>
      <c r="L6" s="3">
        <v>55</v>
      </c>
      <c r="M6" s="3">
        <v>69</v>
      </c>
      <c r="N6" s="3">
        <v>58</v>
      </c>
      <c r="O6" s="4">
        <f t="shared" si="0"/>
        <v>609</v>
      </c>
    </row>
    <row r="7" spans="2:15" s="6" customFormat="1" ht="15.95" customHeight="1" x14ac:dyDescent="0.2">
      <c r="B7" s="2" t="s">
        <v>15</v>
      </c>
      <c r="C7" s="3">
        <v>11</v>
      </c>
      <c r="D7" s="3">
        <v>35</v>
      </c>
      <c r="E7" s="3">
        <v>84</v>
      </c>
      <c r="F7" s="3">
        <v>17</v>
      </c>
      <c r="G7" s="3">
        <v>2</v>
      </c>
      <c r="H7" s="3">
        <v>1</v>
      </c>
      <c r="I7" s="3">
        <v>12</v>
      </c>
      <c r="J7" s="3">
        <v>50</v>
      </c>
      <c r="K7" s="3">
        <v>46</v>
      </c>
      <c r="L7" s="3">
        <v>17</v>
      </c>
      <c r="M7" s="3">
        <v>6</v>
      </c>
      <c r="N7" s="3">
        <v>12</v>
      </c>
      <c r="O7" s="4">
        <f t="shared" si="0"/>
        <v>293</v>
      </c>
    </row>
    <row r="8" spans="2:15" s="6" customFormat="1" ht="15.95" customHeight="1" x14ac:dyDescent="0.2">
      <c r="B8" s="2" t="s">
        <v>19</v>
      </c>
      <c r="C8" s="3">
        <v>46</v>
      </c>
      <c r="D8" s="3">
        <v>37</v>
      </c>
      <c r="E8" s="3">
        <v>64</v>
      </c>
      <c r="F8" s="3">
        <v>57</v>
      </c>
      <c r="G8" s="3">
        <v>51</v>
      </c>
      <c r="H8" s="3">
        <v>68</v>
      </c>
      <c r="I8" s="3">
        <v>36</v>
      </c>
      <c r="J8" s="3">
        <v>44</v>
      </c>
      <c r="K8" s="3">
        <v>54</v>
      </c>
      <c r="L8" s="3">
        <v>32</v>
      </c>
      <c r="M8" s="3">
        <v>36</v>
      </c>
      <c r="N8" s="3">
        <v>48</v>
      </c>
      <c r="O8" s="4">
        <f t="shared" si="0"/>
        <v>573</v>
      </c>
    </row>
    <row r="9" spans="2:15" s="6" customFormat="1" ht="15.95" customHeight="1" x14ac:dyDescent="0.2">
      <c r="B9" s="2" t="s">
        <v>16</v>
      </c>
      <c r="C9" s="3">
        <v>3361</v>
      </c>
      <c r="D9" s="3">
        <v>3217</v>
      </c>
      <c r="E9" s="3">
        <v>1591</v>
      </c>
      <c r="F9" s="3">
        <v>574</v>
      </c>
      <c r="G9" s="3">
        <v>3827</v>
      </c>
      <c r="H9" s="3">
        <v>4142</v>
      </c>
      <c r="I9" s="3">
        <v>3527</v>
      </c>
      <c r="J9" s="3">
        <v>3315</v>
      </c>
      <c r="K9" s="3">
        <v>3602</v>
      </c>
      <c r="L9" s="3">
        <v>3563</v>
      </c>
      <c r="M9" s="3">
        <v>3735</v>
      </c>
      <c r="N9" s="3">
        <v>3583</v>
      </c>
      <c r="O9" s="4">
        <f t="shared" si="0"/>
        <v>38037</v>
      </c>
    </row>
    <row r="10" spans="2:15" s="6" customFormat="1" ht="15.95" customHeight="1" x14ac:dyDescent="0.2">
      <c r="B10" s="2" t="s">
        <v>13</v>
      </c>
      <c r="C10" s="3">
        <v>216</v>
      </c>
      <c r="D10" s="3">
        <v>217</v>
      </c>
      <c r="E10" s="3">
        <v>280</v>
      </c>
      <c r="F10" s="3">
        <v>255</v>
      </c>
      <c r="G10" s="3">
        <v>183</v>
      </c>
      <c r="H10" s="3">
        <v>234</v>
      </c>
      <c r="I10" s="3">
        <v>287</v>
      </c>
      <c r="J10" s="3">
        <v>191</v>
      </c>
      <c r="K10" s="3">
        <v>264</v>
      </c>
      <c r="L10" s="3">
        <v>249</v>
      </c>
      <c r="M10" s="3">
        <v>247</v>
      </c>
      <c r="N10" s="3">
        <v>248</v>
      </c>
      <c r="O10" s="4">
        <f t="shared" si="0"/>
        <v>2871</v>
      </c>
    </row>
    <row r="11" spans="2:15" s="6" customFormat="1" ht="15.95" customHeight="1" x14ac:dyDescent="0.2">
      <c r="B11" s="2" t="s">
        <v>18</v>
      </c>
      <c r="C11" s="3">
        <v>27</v>
      </c>
      <c r="D11" s="3">
        <v>23</v>
      </c>
      <c r="E11" s="3">
        <v>30</v>
      </c>
      <c r="F11" s="3">
        <v>8</v>
      </c>
      <c r="G11" s="3">
        <v>20</v>
      </c>
      <c r="H11" s="3">
        <v>20</v>
      </c>
      <c r="I11" s="3">
        <v>13</v>
      </c>
      <c r="J11" s="3">
        <v>26</v>
      </c>
      <c r="K11" s="3">
        <v>37</v>
      </c>
      <c r="L11" s="3">
        <v>43</v>
      </c>
      <c r="M11" s="3">
        <v>32</v>
      </c>
      <c r="N11" s="3">
        <v>17</v>
      </c>
      <c r="O11" s="4">
        <f t="shared" si="0"/>
        <v>296</v>
      </c>
    </row>
    <row r="12" spans="2:15" s="6" customFormat="1" ht="15.95" customHeight="1" x14ac:dyDescent="0.2">
      <c r="B12" s="2" t="s">
        <v>17</v>
      </c>
      <c r="C12" s="3">
        <v>761</v>
      </c>
      <c r="D12" s="3">
        <v>666</v>
      </c>
      <c r="E12" s="3">
        <v>718</v>
      </c>
      <c r="F12" s="3">
        <v>606</v>
      </c>
      <c r="G12" s="3">
        <v>631</v>
      </c>
      <c r="H12" s="3">
        <v>705</v>
      </c>
      <c r="I12" s="3">
        <v>700</v>
      </c>
      <c r="J12" s="3">
        <v>729</v>
      </c>
      <c r="K12" s="3">
        <v>782</v>
      </c>
      <c r="L12" s="3">
        <v>787</v>
      </c>
      <c r="M12" s="3">
        <v>767</v>
      </c>
      <c r="N12" s="3">
        <v>700</v>
      </c>
      <c r="O12" s="4">
        <f t="shared" si="0"/>
        <v>8552</v>
      </c>
    </row>
  </sheetData>
  <mergeCells count="1">
    <mergeCell ref="B1:O1"/>
  </mergeCells>
  <pageMargins left="0.74803149606299213" right="0.74803149606299213" top="0.98425196850393704" bottom="0.98425196850393704" header="0" footer="0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2025</vt:lpstr>
      <vt:lpstr>2024</vt:lpstr>
      <vt:lpstr>2023</vt:lpstr>
      <vt:lpstr>2022</vt:lpstr>
      <vt:lpstr>2021</vt:lpstr>
      <vt:lpstr>2020</vt:lpstr>
    </vt:vector>
  </TitlesOfParts>
  <Company>Domstolsstyrelsen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Sørup Hansen</dc:creator>
  <cp:lastModifiedBy>Bitten Andersen</cp:lastModifiedBy>
  <cp:lastPrinted>2023-11-22T09:54:51Z</cp:lastPrinted>
  <dcterms:created xsi:type="dcterms:W3CDTF">2009-02-01T12:29:07Z</dcterms:created>
  <dcterms:modified xsi:type="dcterms:W3CDTF">2025-04-07T12:11:42Z</dcterms:modified>
</cp:coreProperties>
</file>